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-FS1A.sanluigi.local\FS1A\GEA\GARE 2026\CARTELLE GARE 2026\111_PROTESI D'ANCA E SERVIZI CONNESSI\"/>
    </mc:Choice>
  </mc:AlternateContent>
  <bookViews>
    <workbookView xWindow="0" yWindow="0" windowWidth="28800" windowHeight="11310"/>
  </bookViews>
  <sheets>
    <sheet name="Allegato 1" sheetId="1" r:id="rId1"/>
  </sheets>
  <calcPr calcId="162913"/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<sst xmlns="http://schemas.openxmlformats.org/spreadsheetml/2006/main" count="72" uniqueCount="65">
  <si>
    <t>Gara S.C.R. Piemonte n. 147-2018 – prosecuzione fino al 31/01/2027 nelle more della gara n. 100-2024</t>
  </si>
  <si>
    <t>Contratto AMCO</t>
  </si>
  <si>
    <t>Operatore economico</t>
  </si>
  <si>
    <t>Lotto/i gara SCR 147-2018</t>
  </si>
  <si>
    <t>CIG derivato/i preesistente/i</t>
  </si>
  <si>
    <t>Fabbisogno presunto 6 mesi (€)</t>
  </si>
  <si>
    <t>Disponibilità residua AMCO (€)</t>
  </si>
  <si>
    <t>Nuovo/i CIG derivato/i</t>
  </si>
  <si>
    <t>Validità fino al</t>
  </si>
  <si>
    <t>Medacta Italia S.r.l.</t>
  </si>
  <si>
    <t>8</t>
  </si>
  <si>
    <t>31/01/2027</t>
  </si>
  <si>
    <t>Johnson &amp; Johnson Medical S.p.A.</t>
  </si>
  <si>
    <t>1, 2, 6, 31</t>
  </si>
  <si>
    <t>Non necessario</t>
  </si>
  <si>
    <t>Zimmer Biomet Italia S.r.l.</t>
  </si>
  <si>
    <t>Stryker Italia S.r.l.</t>
  </si>
  <si>
    <t>29</t>
  </si>
  <si>
    <t>Smith &amp; Nephew S.r.l.</t>
  </si>
  <si>
    <t>5, 32</t>
  </si>
  <si>
    <t>Microport Scientific S.r.l.</t>
  </si>
  <si>
    <t>24</t>
  </si>
  <si>
    <t>Gruppo Bioimpianti S.r.l.</t>
  </si>
  <si>
    <t>28</t>
  </si>
  <si>
    <t>Adler Ortho S.p.A.</t>
  </si>
  <si>
    <t>27</t>
  </si>
  <si>
    <t>TOTALE FABBISOGNO PRESUNTO</t>
  </si>
  <si>
    <t>2025-473</t>
  </si>
  <si>
    <t>2025-470</t>
  </si>
  <si>
    <t>2025-471</t>
  </si>
  <si>
    <t>2025-477</t>
  </si>
  <si>
    <t>2025-472</t>
  </si>
  <si>
    <t>2025-474</t>
  </si>
  <si>
    <t>2025-476</t>
  </si>
  <si>
    <t>2025-475</t>
  </si>
  <si>
    <t>CIG PADRE</t>
  </si>
  <si>
    <t>7698453463; 
7698472411;
769853580D; 
769903115F</t>
  </si>
  <si>
    <t>76985081C7;
769904903A</t>
  </si>
  <si>
    <t>76985661A4;</t>
  </si>
  <si>
    <t>7698934153;</t>
  </si>
  <si>
    <t>7698966BB8;</t>
  </si>
  <si>
    <t>7699009F33;</t>
  </si>
  <si>
    <t>769901542A</t>
  </si>
  <si>
    <t>Importo Lotto del CIG derivato/i preesistente/i</t>
  </si>
  <si>
    <t>5635,76;
1563,12;
7107,36;
780,00</t>
  </si>
  <si>
    <t>B899FDA008 - Lotto 4;
B89A17C8F7 - Lotto 7; 
B89B0FD44B - Lotto 13
B89B1A3D45 - Lotto 21;
B89B6E3263 - Lotto 22;
B89B7CC2AA - Lotto 23;
B89BAB5973 - Lotto 25</t>
  </si>
  <si>
    <t>B899DE95E3 - Lotto 1;
B899EE3432 - Lotto 2;
B89A0D81A3 - Lotto 6;
B89C3BDD5E - Lotto 31</t>
  </si>
  <si>
    <t>B89A05ECF2 - Lotto 5;
B89C58FDEC - Lotto 32</t>
  </si>
  <si>
    <t>137.498,00
780,00</t>
  </si>
  <si>
    <t>B89A1FA0F4 - Lotto 8</t>
  </si>
  <si>
    <t>B89B8EC055 - Lotto 24</t>
  </si>
  <si>
    <t>B89BE72F2F - Lotto 27</t>
  </si>
  <si>
    <t>B89C0E97E9 - Lotto 28</t>
  </si>
  <si>
    <t>B89C28A00A - Lotto 29</t>
  </si>
  <si>
    <t>4, 7, 13, 21, 22, 23, 25</t>
  </si>
  <si>
    <t>7698494638;
7698551542;
7698826831;
76989026E9;
76989205C4;
7698929D2F;
7698945A64;</t>
  </si>
  <si>
    <t>780;
62.098,40;
6656,00;
280,80;
6240,00;
7207,20;
28.600,00</t>
  </si>
  <si>
    <t>BCB0462937 - LOTTO 4;
BCB0463A0A - LOTTO 7;
BCB0464ADD - LOTTO 13;
BCB0465BB0 - LOTTO 21;
BCB0466C83 - LOTTO 22;
BCB0467D56 - LOTTO 23;
BCB0468E29 . LOTTO 25;</t>
  </si>
  <si>
    <t>BCB0469EFC - LOTTO 5;
BCB046AFCF - LOTTO 32;</t>
  </si>
  <si>
    <t>BCB046B0A7 - LOTTO 8;</t>
  </si>
  <si>
    <t>BCB046C17A - LOTTO 24</t>
  </si>
  <si>
    <t>BCB046D24D - LOTTO 27</t>
  </si>
  <si>
    <t>BCB046E320 - LOTTO 28</t>
  </si>
  <si>
    <t>BCB046F3F3 - LOTTO 29</t>
  </si>
  <si>
    <t>ALLEGATO 1 – TABELLA RIEPILOGATIVA CONTRATTI, LOTTI E CIG – PROTESI D’ANCA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</si>
</sst>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€-410]"/>
  </numFmts>
  <fonts count="7" x14ac:knownFonts="1">
    <font>
      <sz val="11"/>
      <name val="Carlito"/>
    </font>
    <font>
      <b/>
      <sz val="13"/>
      <name val="Carlito"/>
      <family val="2"/>
    </font>
    <font>
      <i/>
      <sz val="10"/>
      <name val="Carlito"/>
      <family val="2"/>
    </font>
    <font>
      <b/>
      <sz val="9"/>
      <name val="Carlito"/>
      <family val="2"/>
    </font>
    <font>
      <sz val="9"/>
      <name val="Carlito"/>
      <family val="2"/>
    </font>
    <font>
      <sz val="11"/>
      <name val="Carlito"/>
      <family val="2"/>
    </font>
    <font>
      <b/>
      <sz val="9"/>
      <color theme="1"/>
      <name val="Carlito"/>
      <family val="2"/>
    </font>
  </fonts>
  <fills count="4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rgb="FFE2F0D9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B7B7B7"/>
      </left>
      <right/>
      <top style="thin">
        <color rgb="FFB7B7B7"/>
      </top>
      <bottom/>
      <diagonal/>
    </border>
    <border>
      <left/>
      <right/>
      <top style="thin">
        <color rgb="FFB7B7B7"/>
      </top>
      <bottom/>
      <diagonal/>
    </border>
    <border>
      <left style="thin">
        <color rgb="FFB7B7B7"/>
      </left>
      <right/>
      <top/>
      <bottom/>
      <diagonal/>
    </border>
    <border>
      <left/>
      <right style="thin">
        <color rgb="FFB7B7B7"/>
      </right>
      <top/>
      <bottom/>
      <diagonal/>
    </border>
    <border>
      <left style="thin">
        <color rgb="FFB7B7B7"/>
      </left>
      <right/>
      <top/>
      <bottom style="thin">
        <color rgb="FFB7B7B7"/>
      </bottom>
      <diagonal/>
    </border>
    <border>
      <left/>
      <right/>
      <top/>
      <bottom style="thin">
        <color rgb="FFB7B7B7"/>
      </bottom>
      <diagonal/>
    </border>
    <border>
      <left/>
      <right style="thin">
        <color rgb="FFB7B7B7"/>
      </right>
      <top/>
      <bottom style="thin">
        <color rgb="FFB7B7B7"/>
      </bottom>
      <diagonal/>
    </border>
    <border>
      <left/>
      <right/>
      <top style="thin">
        <color rgb="FFB7B7B7"/>
      </top>
      <bottom/>
      <diagonal/>
    </border>
    <border>
      <left/>
      <right/>
      <top/>
      <bottom style="thin">
        <color rgb="FFB7B7B7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4" fillId="0" borderId="6" xfId="1" applyNumberFormat="1" applyFont="1" applyFill="1" applyBorder="1" applyAlignment="1">
      <alignment vertical="center" wrapText="1"/>
    </xf>
    <xf numFmtId="0" fontId="4" fillId="0" borderId="7" xfId="1" applyNumberFormat="1" applyFont="1" applyFill="1" applyBorder="1" applyAlignment="1">
      <alignment vertical="center" wrapText="1"/>
    </xf>
    <xf numFmtId="164" fontId="4" fillId="0" borderId="7" xfId="1" applyNumberFormat="1" applyFont="1" applyFill="1" applyBorder="1" applyAlignment="1">
      <alignment vertical="center" wrapText="1"/>
    </xf>
    <xf numFmtId="0" fontId="4" fillId="0" borderId="8" xfId="1" applyNumberFormat="1" applyFont="1" applyFill="1" applyBorder="1" applyAlignment="1">
      <alignment vertical="center" wrapText="1"/>
    </xf>
    <xf numFmtId="0" fontId="4" fillId="0" borderId="0" xfId="1" applyNumberFormat="1" applyFont="1" applyFill="1" applyBorder="1" applyAlignment="1">
      <alignment vertical="center" wrapText="1"/>
    </xf>
    <xf numFmtId="164" fontId="4" fillId="0" borderId="0" xfId="1" applyNumberFormat="1" applyFont="1" applyFill="1" applyBorder="1" applyAlignment="1">
      <alignment vertical="center" wrapText="1"/>
    </xf>
    <xf numFmtId="0" fontId="4" fillId="0" borderId="9" xfId="1" applyNumberFormat="1" applyFont="1" applyFill="1" applyBorder="1" applyAlignment="1">
      <alignment vertical="center" wrapText="1"/>
    </xf>
    <xf numFmtId="164" fontId="3" fillId="3" borderId="11" xfId="1" applyNumberFormat="1" applyFont="1" applyFill="1" applyBorder="1" applyAlignment="1">
      <alignment vertical="center" wrapText="1"/>
    </xf>
    <xf numFmtId="0" fontId="6" fillId="2" borderId="2" xfId="1" applyNumberFormat="1" applyFont="1" applyFill="1" applyBorder="1" applyAlignment="1">
      <alignment horizontal="center"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2" borderId="4" xfId="1" applyNumberFormat="1" applyFont="1" applyFill="1" applyBorder="1" applyAlignment="1">
      <alignment horizontal="center" vertical="center" wrapText="1"/>
    </xf>
    <xf numFmtId="0" fontId="6" fillId="2" borderId="5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vertical="center" wrapText="1"/>
    </xf>
    <xf numFmtId="0" fontId="4" fillId="0" borderId="1" xfId="1" applyNumberFormat="1" applyFont="1" applyFill="1" applyBorder="1" applyAlignment="1">
      <alignment vertical="center" wrapText="1"/>
    </xf>
    <xf numFmtId="0" fontId="4" fillId="0" borderId="1" xfId="1" applyNumberFormat="1" applyFont="1" applyFill="1" applyBorder="1" applyAlignment="1">
      <alignment horizontal="left" vertical="center" wrapText="1"/>
    </xf>
    <xf numFmtId="0" fontId="3" fillId="3" borderId="14" xfId="1" applyNumberFormat="1" applyFont="1" applyFill="1" applyBorder="1" applyAlignment="1">
      <alignment vertical="center" wrapText="1"/>
    </xf>
    <xf numFmtId="0" fontId="1" fillId="0" borderId="0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3" fillId="3" borderId="10" xfId="1" applyNumberFormat="1" applyFont="1" applyFill="1" applyBorder="1" applyAlignment="1">
      <alignment vertical="center" wrapText="1"/>
    </xf>
    <xf numFmtId="0" fontId="3" fillId="3" borderId="11" xfId="1" applyNumberFormat="1" applyFont="1" applyFill="1" applyBorder="1" applyAlignment="1">
      <alignment vertical="center" wrapText="1"/>
    </xf>
    <xf numFmtId="0" fontId="3" fillId="3" borderId="14" xfId="1" applyNumberFormat="1" applyFont="1" applyFill="1" applyBorder="1" applyAlignment="1">
      <alignment vertical="center" wrapText="1"/>
    </xf>
    <xf numFmtId="164" fontId="3" fillId="3" borderId="11" xfId="1" applyNumberFormat="1" applyFont="1" applyFill="1" applyBorder="1" applyAlignment="1">
      <alignment vertical="center" wrapText="1"/>
    </xf>
    <xf numFmtId="0" fontId="3" fillId="3" borderId="12" xfId="1" applyNumberFormat="1" applyFont="1" applyFill="1" applyBorder="1" applyAlignment="1">
      <alignment vertical="center" wrapText="1"/>
    </xf>
  </cellXfs>
  <cellStyles count="2">
    <cellStyle name="Normal" xfId="1"/>
    <cellStyle name="Normale" xfId="0" builtinId="0"/>
  </cellStyles>
  <dxfs count="4">
    <dxf>
      <font>
        <b/>
      </font>
      <fill>
        <patternFill patternType="solid">
          <bgColor rgb="FFFFF2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rlito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rlito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rlito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aProtesiAnca" displayName="TabellaProtesiAnca" ref="A4:J12" totalsRowShown="0" headerRowDxfId="3">
  <autoFilter ref="A4:J12"/>
  <sortState ref="A5:J12">
    <sortCondition ref="A4:A12"/>
  </sortState>
  <tableColumns count="10">
    <tableColumn id="1" name="Contratto AMCO"/>
    <tableColumn id="2" name="Operatore economico"/>
    <tableColumn id="13" name="CIG PADRE" dataDxfId="2" dataCellStyle="Normal"/>
    <tableColumn id="3" name="Lotto/i gara SCR 147-2018"/>
    <tableColumn id="4" name="CIG derivato/i preesistente/i"/>
    <tableColumn id="14" name="Importo Lotto del CIG derivato/i preesistente/i" dataDxfId="1" dataCellStyle="Normal"/>
    <tableColumn id="5" name="Fabbisogno presunto 6 mesi (€)"/>
    <tableColumn id="6" name="Disponibilità residua AMCO (€)"/>
    <tableColumn id="9" name="Nuovo/i CIG derivato/i"/>
    <tableColumn id="10" name="Validità fino 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Normal="100" workbookViewId="0">
      <selection activeCell="J9" sqref="J9"/>
    </sheetView>
  </sheetViews>
  <sheetFormatPr defaultRowHeight="15" x14ac:dyDescent="0.25"/>
  <cols>
    <col min="1" max="1" width="15" customWidth="1"/>
    <col min="2" max="2" width="28" customWidth="1"/>
    <col min="3" max="3" width="19.75" customWidth="1"/>
    <col min="4" max="4" width="19" customWidth="1"/>
    <col min="5" max="5" width="38" customWidth="1"/>
    <col min="6" max="6" width="13" customWidth="1"/>
    <col min="7" max="8" width="20" customWidth="1"/>
    <col min="9" max="9" width="24" customWidth="1"/>
    <col min="10" max="10" width="14" customWidth="1"/>
  </cols>
  <sheetData>
    <row r="1" spans="1:10" ht="33.950000000000003" customHeight="1" x14ac:dyDescent="0.25">
      <c r="A1" s="17" t="s">
        <v>64</v>
      </c>
      <c r="B1" s="17"/>
      <c r="C1" s="18"/>
      <c r="D1" s="17"/>
      <c r="E1" s="17"/>
      <c r="F1" s="18"/>
      <c r="G1" s="17"/>
      <c r="H1" s="17"/>
      <c r="I1" s="17"/>
      <c r="J1" s="17"/>
    </row>
    <row r="2" spans="1:10" ht="26.1" customHeight="1" x14ac:dyDescent="0.25">
      <c r="A2" s="19" t="s">
        <v>0</v>
      </c>
      <c r="B2" s="19"/>
      <c r="C2" s="20"/>
      <c r="D2" s="19"/>
      <c r="E2" s="19"/>
      <c r="F2" s="20"/>
      <c r="G2" s="19"/>
      <c r="H2" s="19"/>
      <c r="I2" s="19"/>
      <c r="J2" s="19"/>
    </row>
    <row r="4" spans="1:10" ht="36" x14ac:dyDescent="0.25">
      <c r="A4" s="9" t="s">
        <v>1</v>
      </c>
      <c r="B4" s="10" t="s">
        <v>2</v>
      </c>
      <c r="C4" s="10" t="s">
        <v>35</v>
      </c>
      <c r="D4" s="10" t="s">
        <v>3</v>
      </c>
      <c r="E4" s="10" t="s">
        <v>4</v>
      </c>
      <c r="F4" s="12" t="s">
        <v>43</v>
      </c>
      <c r="G4" s="10" t="s">
        <v>5</v>
      </c>
      <c r="H4" s="10" t="s">
        <v>6</v>
      </c>
      <c r="I4" s="10" t="s">
        <v>7</v>
      </c>
      <c r="J4" s="11" t="s">
        <v>8</v>
      </c>
    </row>
    <row r="5" spans="1:10" ht="48" x14ac:dyDescent="0.25">
      <c r="A5" s="1" t="s">
        <v>28</v>
      </c>
      <c r="B5" s="2" t="s">
        <v>12</v>
      </c>
      <c r="C5" s="13" t="s">
        <v>36</v>
      </c>
      <c r="D5" s="2" t="s">
        <v>13</v>
      </c>
      <c r="E5" s="2" t="s">
        <v>46</v>
      </c>
      <c r="F5" s="13" t="s">
        <v>44</v>
      </c>
      <c r="G5" s="3">
        <v>2000</v>
      </c>
      <c r="H5" s="3">
        <v>4200.5600000000004</v>
      </c>
      <c r="I5" s="2" t="s">
        <v>14</v>
      </c>
      <c r="J5" s="7" t="s">
        <v>11</v>
      </c>
    </row>
    <row r="6" spans="1:10" ht="84" x14ac:dyDescent="0.25">
      <c r="A6" s="4" t="s">
        <v>29</v>
      </c>
      <c r="B6" s="5" t="s">
        <v>15</v>
      </c>
      <c r="C6" s="14" t="s">
        <v>55</v>
      </c>
      <c r="D6" s="5" t="s">
        <v>54</v>
      </c>
      <c r="E6" s="5" t="s">
        <v>45</v>
      </c>
      <c r="F6" s="14" t="s">
        <v>56</v>
      </c>
      <c r="G6" s="6">
        <v>95000</v>
      </c>
      <c r="H6" s="6">
        <v>9807.2000000000007</v>
      </c>
      <c r="I6" s="5" t="s">
        <v>57</v>
      </c>
      <c r="J6" s="7" t="s">
        <v>11</v>
      </c>
    </row>
    <row r="7" spans="1:10" ht="45.95" customHeight="1" x14ac:dyDescent="0.25">
      <c r="A7" s="4" t="s">
        <v>31</v>
      </c>
      <c r="B7" s="5" t="s">
        <v>18</v>
      </c>
      <c r="C7" s="14" t="s">
        <v>37</v>
      </c>
      <c r="D7" s="5" t="s">
        <v>19</v>
      </c>
      <c r="E7" s="5" t="s">
        <v>47</v>
      </c>
      <c r="F7" s="14" t="s">
        <v>48</v>
      </c>
      <c r="G7" s="6">
        <v>130000</v>
      </c>
      <c r="H7" s="6">
        <v>28246.400000000001</v>
      </c>
      <c r="I7" s="5" t="s">
        <v>58</v>
      </c>
      <c r="J7" s="7" t="s">
        <v>11</v>
      </c>
    </row>
    <row r="8" spans="1:10" ht="45.95" customHeight="1" x14ac:dyDescent="0.25">
      <c r="A8" s="4" t="s">
        <v>27</v>
      </c>
      <c r="B8" s="5" t="s">
        <v>9</v>
      </c>
      <c r="C8" s="14" t="s">
        <v>38</v>
      </c>
      <c r="D8" s="5" t="s">
        <v>10</v>
      </c>
      <c r="E8" s="5" t="s">
        <v>49</v>
      </c>
      <c r="F8" s="15">
        <v>780</v>
      </c>
      <c r="G8" s="6">
        <v>30000</v>
      </c>
      <c r="H8" s="6">
        <v>11180</v>
      </c>
      <c r="I8" s="5" t="s">
        <v>59</v>
      </c>
      <c r="J8" s="7" t="s">
        <v>11</v>
      </c>
    </row>
    <row r="9" spans="1:10" ht="45.95" customHeight="1" x14ac:dyDescent="0.25">
      <c r="A9" s="4" t="s">
        <v>32</v>
      </c>
      <c r="B9" s="5" t="s">
        <v>20</v>
      </c>
      <c r="C9" s="15" t="s">
        <v>39</v>
      </c>
      <c r="D9" s="5" t="s">
        <v>21</v>
      </c>
      <c r="E9" s="5" t="s">
        <v>50</v>
      </c>
      <c r="F9" s="15">
        <v>780</v>
      </c>
      <c r="G9" s="6">
        <v>1000</v>
      </c>
      <c r="H9" s="6">
        <v>0</v>
      </c>
      <c r="I9" s="5" t="s">
        <v>60</v>
      </c>
      <c r="J9" s="7" t="s">
        <v>11</v>
      </c>
    </row>
    <row r="10" spans="1:10" ht="45.95" customHeight="1" x14ac:dyDescent="0.25">
      <c r="A10" s="4" t="s">
        <v>34</v>
      </c>
      <c r="B10" s="5" t="s">
        <v>24</v>
      </c>
      <c r="C10" s="14" t="s">
        <v>40</v>
      </c>
      <c r="D10" s="5" t="s">
        <v>25</v>
      </c>
      <c r="E10" s="5" t="s">
        <v>51</v>
      </c>
      <c r="F10" s="15">
        <v>915.2</v>
      </c>
      <c r="G10" s="6">
        <v>1000</v>
      </c>
      <c r="H10" s="6">
        <v>0</v>
      </c>
      <c r="I10" s="5" t="s">
        <v>61</v>
      </c>
      <c r="J10" s="7" t="s">
        <v>11</v>
      </c>
    </row>
    <row r="11" spans="1:10" ht="45.95" customHeight="1" x14ac:dyDescent="0.25">
      <c r="A11" s="4" t="s">
        <v>33</v>
      </c>
      <c r="B11" s="5" t="s">
        <v>22</v>
      </c>
      <c r="C11" s="14" t="s">
        <v>41</v>
      </c>
      <c r="D11" s="5" t="s">
        <v>23</v>
      </c>
      <c r="E11" s="5" t="s">
        <v>52</v>
      </c>
      <c r="F11" s="15">
        <v>780</v>
      </c>
      <c r="G11" s="6">
        <v>1000</v>
      </c>
      <c r="H11" s="6">
        <v>0</v>
      </c>
      <c r="I11" s="5" t="s">
        <v>62</v>
      </c>
      <c r="J11" s="7" t="s">
        <v>11</v>
      </c>
    </row>
    <row r="12" spans="1:10" ht="45.95" customHeight="1" x14ac:dyDescent="0.25">
      <c r="A12" s="4" t="s">
        <v>30</v>
      </c>
      <c r="B12" s="5" t="s">
        <v>16</v>
      </c>
      <c r="C12" s="14" t="s">
        <v>42</v>
      </c>
      <c r="D12" s="5" t="s">
        <v>17</v>
      </c>
      <c r="E12" s="5" t="s">
        <v>53</v>
      </c>
      <c r="F12" s="15">
        <v>780</v>
      </c>
      <c r="G12" s="6">
        <v>1000</v>
      </c>
      <c r="H12" s="6">
        <v>0</v>
      </c>
      <c r="I12" s="5" t="s">
        <v>63</v>
      </c>
      <c r="J12" s="7" t="s">
        <v>11</v>
      </c>
    </row>
    <row r="13" spans="1:10" x14ac:dyDescent="0.25">
      <c r="A13" s="21" t="s">
        <v>26</v>
      </c>
      <c r="B13" s="22"/>
      <c r="C13" s="23"/>
      <c r="D13" s="22"/>
      <c r="E13" s="22"/>
      <c r="F13" s="16"/>
      <c r="G13" s="8">
        <f>SUM(G5:G12)</f>
        <v>261000</v>
      </c>
      <c r="H13" s="24"/>
      <c r="I13" s="22"/>
      <c r="J13" s="25"/>
    </row>
  </sheetData>
  <mergeCells count="4">
    <mergeCell ref="A1:J1"/>
    <mergeCell ref="A2:J2"/>
    <mergeCell ref="A13:E13"/>
    <mergeCell ref="H13:J13"/>
  </mergeCells>
  <conditionalFormatting sqref="I5:I12">
    <cfRule type="expression" dxfId="0" priority="1">
      <formula>I5="[DA INSERIRE]"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Allegato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RAUSEO JONATHAN</dc:creator>
  <cp:lastModifiedBy>RAUSEO JONATHAN</cp:lastModifiedBy>
  <dcterms:created xsi:type="dcterms:W3CDTF">2026-08-10T13:13:33Z</dcterms:created>
  <dcterms:modified xsi:type="dcterms:W3CDTF">2026-08-11T07:44:47Z</dcterms:modified>
</cp:coreProperties>
</file>